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2" documentId="13_ncr:1_{5B7100BB-59A7-42AB-AB68-BD6133329611}" xr6:coauthVersionLast="47" xr6:coauthVersionMax="47" xr10:uidLastSave="{BF5D947D-9FAB-4870-8312-31214E750E98}"/>
  <bookViews>
    <workbookView xWindow="-25320" yWindow="420" windowWidth="25440" windowHeight="15390" activeTab="1" xr2:uid="{00000000-000D-0000-FFFF-FFFF00000000}"/>
  </bookViews>
  <sheets>
    <sheet name="Sheet1" sheetId="1" r:id="rId1"/>
    <sheet name="Cell Numb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2" l="1"/>
  <c r="H14" i="2" l="1"/>
  <c r="G14" i="2"/>
  <c r="F14" i="2"/>
  <c r="J14" i="2" s="1"/>
  <c r="H13" i="2"/>
  <c r="G13" i="2"/>
  <c r="F13" i="2"/>
  <c r="J13" i="2" s="1"/>
  <c r="H12" i="2"/>
  <c r="G12" i="2"/>
  <c r="F12" i="2"/>
  <c r="H11" i="2"/>
  <c r="G11" i="2"/>
  <c r="F11" i="2"/>
  <c r="J11" i="2" s="1"/>
  <c r="H10" i="2"/>
  <c r="G10" i="2"/>
  <c r="F10" i="2"/>
  <c r="J10" i="2" s="1"/>
  <c r="H9" i="2"/>
  <c r="G9" i="2"/>
  <c r="F9" i="2"/>
  <c r="H8" i="2"/>
  <c r="G8" i="2"/>
  <c r="F8" i="2"/>
  <c r="J8" i="2" s="1"/>
  <c r="H7" i="2"/>
  <c r="G7" i="2"/>
  <c r="F7" i="2"/>
  <c r="J7" i="2" s="1"/>
  <c r="H6" i="2"/>
  <c r="G6" i="2"/>
  <c r="F6" i="2"/>
  <c r="H5" i="2"/>
  <c r="G5" i="2"/>
  <c r="F5" i="2"/>
  <c r="J5" i="2" s="1"/>
  <c r="H4" i="2"/>
  <c r="G4" i="2"/>
  <c r="F4" i="2"/>
  <c r="H3" i="2"/>
  <c r="G3" i="2"/>
  <c r="F3" i="2"/>
  <c r="J12" i="1"/>
  <c r="J13" i="1"/>
  <c r="J14" i="1"/>
  <c r="J15" i="1"/>
  <c r="J16" i="1"/>
  <c r="J17" i="1"/>
  <c r="J18" i="1"/>
  <c r="J19" i="1"/>
  <c r="J20" i="1"/>
  <c r="J21" i="1"/>
  <c r="J22" i="1"/>
  <c r="J11" i="1"/>
  <c r="H13" i="1"/>
  <c r="H14" i="1"/>
  <c r="H15" i="1"/>
  <c r="H16" i="1"/>
  <c r="H17" i="1"/>
  <c r="H18" i="1"/>
  <c r="H19" i="1"/>
  <c r="H20" i="1"/>
  <c r="H21" i="1"/>
  <c r="H22" i="1"/>
  <c r="H12" i="1"/>
  <c r="G13" i="1"/>
  <c r="G14" i="1"/>
  <c r="G15" i="1"/>
  <c r="G16" i="1"/>
  <c r="G17" i="1"/>
  <c r="G18" i="1"/>
  <c r="G19" i="1"/>
  <c r="G20" i="1"/>
  <c r="G21" i="1"/>
  <c r="G22" i="1"/>
  <c r="G12" i="1"/>
  <c r="F13" i="1"/>
  <c r="F14" i="1"/>
  <c r="F15" i="1"/>
  <c r="F16" i="1"/>
  <c r="F17" i="1"/>
  <c r="F18" i="1"/>
  <c r="F19" i="1"/>
  <c r="F20" i="1"/>
  <c r="F21" i="1"/>
  <c r="F22" i="1"/>
  <c r="F12" i="1"/>
  <c r="J6" i="2" l="1"/>
  <c r="J9" i="2"/>
  <c r="J4" i="2"/>
  <c r="J12" i="2"/>
</calcChain>
</file>

<file path=xl/sharedStrings.xml><?xml version="1.0" encoding="utf-8"?>
<sst xmlns="http://schemas.openxmlformats.org/spreadsheetml/2006/main" count="4" uniqueCount="3">
  <si>
    <t>Average</t>
  </si>
  <si>
    <t>Absorbances</t>
  </si>
  <si>
    <t>Cell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</si>
</sst>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workbookViewId="0">
      <selection activeCell="A11" sqref="A11:A22"/>
    </sheetView>
  </sheetViews>
  <sheetFormatPr defaultRowHeight="14.5" x14ac:dyDescent="0.35"/>
  <sheetData>
    <row r="1" spans="1:12" x14ac:dyDescent="0.35">
      <c r="A1">
        <v>0.11899999999999999</v>
      </c>
      <c r="B1">
        <v>4.8000000000000001E-2</v>
      </c>
      <c r="C1">
        <v>4.8000000000000001E-2</v>
      </c>
      <c r="D1">
        <v>4.8000000000000001E-2</v>
      </c>
      <c r="E1">
        <v>4.9000000000000002E-2</v>
      </c>
      <c r="F1">
        <v>5.8000000000000003E-2</v>
      </c>
      <c r="G1">
        <v>5.0999999999999997E-2</v>
      </c>
      <c r="H1">
        <v>5.8000000000000003E-2</v>
      </c>
      <c r="I1">
        <v>5.0999999999999997E-2</v>
      </c>
      <c r="J1">
        <v>6.2E-2</v>
      </c>
      <c r="K1">
        <v>6.0999999999999999E-2</v>
      </c>
      <c r="L1">
        <v>8.8999999999999996E-2</v>
      </c>
    </row>
    <row r="2" spans="1:12" x14ac:dyDescent="0.35">
      <c r="A2">
        <v>5.1999999999999998E-2</v>
      </c>
      <c r="B2" s="1">
        <v>0.39</v>
      </c>
      <c r="C2" s="1">
        <v>0.40100000000000002</v>
      </c>
      <c r="D2" s="1">
        <v>0.39200000000000002</v>
      </c>
      <c r="E2" s="1">
        <v>0.39</v>
      </c>
      <c r="F2" s="1">
        <v>0.35099999999999998</v>
      </c>
      <c r="G2" s="1">
        <v>0.38400000000000001</v>
      </c>
      <c r="H2" s="1">
        <v>0.26800000000000002</v>
      </c>
      <c r="I2" s="1">
        <v>0.253</v>
      </c>
      <c r="J2" s="1">
        <v>0.189</v>
      </c>
      <c r="K2" s="1">
        <v>5.1999999999999998E-2</v>
      </c>
      <c r="L2">
        <v>4.8000000000000001E-2</v>
      </c>
    </row>
    <row r="3" spans="1:12" x14ac:dyDescent="0.35">
      <c r="A3">
        <v>4.5999999999999999E-2</v>
      </c>
      <c r="B3" s="1">
        <v>0.377</v>
      </c>
      <c r="C3" s="1">
        <v>0.39</v>
      </c>
      <c r="D3" s="1">
        <v>0.38</v>
      </c>
      <c r="E3" s="1">
        <v>0.40300000000000002</v>
      </c>
      <c r="F3" s="1">
        <v>0.39500000000000002</v>
      </c>
      <c r="G3" s="1">
        <v>0.35099999999999998</v>
      </c>
      <c r="H3" s="1">
        <v>0.26200000000000001</v>
      </c>
      <c r="I3" s="1">
        <v>0.26200000000000001</v>
      </c>
      <c r="J3" s="1">
        <v>0.153</v>
      </c>
      <c r="K3" s="1">
        <v>4.8000000000000001E-2</v>
      </c>
      <c r="L3">
        <v>8.5000000000000006E-2</v>
      </c>
    </row>
    <row r="4" spans="1:12" x14ac:dyDescent="0.35">
      <c r="A4">
        <v>4.7E-2</v>
      </c>
      <c r="B4" s="1">
        <v>0.38</v>
      </c>
      <c r="C4" s="1">
        <v>0.38100000000000001</v>
      </c>
      <c r="D4" s="1">
        <v>0.38300000000000001</v>
      </c>
      <c r="E4" s="1">
        <v>0.41</v>
      </c>
      <c r="F4" s="1">
        <v>0.38700000000000001</v>
      </c>
      <c r="G4" s="1">
        <v>0.36499999999999999</v>
      </c>
      <c r="H4" s="1">
        <v>0.27800000000000002</v>
      </c>
      <c r="I4" s="1">
        <v>0.21099999999999999</v>
      </c>
      <c r="J4" s="1">
        <v>0.16900000000000001</v>
      </c>
      <c r="K4" s="1">
        <v>5.0999999999999997E-2</v>
      </c>
      <c r="L4">
        <v>0.06</v>
      </c>
    </row>
    <row r="5" spans="1:12" x14ac:dyDescent="0.35">
      <c r="A5">
        <v>5.5E-2</v>
      </c>
      <c r="B5" s="1">
        <v>4.8000000000000001E-2</v>
      </c>
      <c r="C5" s="1">
        <v>5.1999999999999998E-2</v>
      </c>
      <c r="D5">
        <v>0.49299999999999999</v>
      </c>
      <c r="E5">
        <v>5.5E-2</v>
      </c>
      <c r="F5">
        <v>5.7000000000000002E-2</v>
      </c>
      <c r="G5">
        <v>5.5E-2</v>
      </c>
      <c r="H5">
        <v>5.5E-2</v>
      </c>
      <c r="I5">
        <v>5.8000000000000003E-2</v>
      </c>
      <c r="J5">
        <v>5.8000000000000003E-2</v>
      </c>
      <c r="K5">
        <v>5.6000000000000001E-2</v>
      </c>
      <c r="L5">
        <v>6.5000000000000002E-2</v>
      </c>
    </row>
    <row r="6" spans="1:12" x14ac:dyDescent="0.35">
      <c r="A6">
        <v>5.0999999999999997E-2</v>
      </c>
      <c r="B6" s="1">
        <v>4.5999999999999999E-2</v>
      </c>
      <c r="C6" s="1">
        <v>4.9000000000000002E-2</v>
      </c>
      <c r="D6">
        <v>0.495</v>
      </c>
      <c r="E6">
        <v>5.0999999999999997E-2</v>
      </c>
      <c r="F6">
        <v>0.04</v>
      </c>
      <c r="G6">
        <v>0.04</v>
      </c>
      <c r="H6">
        <v>3.9E-2</v>
      </c>
      <c r="I6">
        <v>3.9E-2</v>
      </c>
      <c r="J6">
        <v>3.7999999999999999E-2</v>
      </c>
      <c r="K6">
        <v>0.04</v>
      </c>
      <c r="L6">
        <v>7.1999999999999995E-2</v>
      </c>
    </row>
    <row r="7" spans="1:12" x14ac:dyDescent="0.35">
      <c r="A7">
        <v>0.05</v>
      </c>
      <c r="B7" s="1">
        <v>5.0999999999999997E-2</v>
      </c>
      <c r="C7" s="1">
        <v>6.0999999999999999E-2</v>
      </c>
      <c r="D7">
        <v>0.52100000000000002</v>
      </c>
      <c r="E7">
        <v>5.2999999999999999E-2</v>
      </c>
      <c r="F7">
        <v>3.9E-2</v>
      </c>
      <c r="G7">
        <v>0.04</v>
      </c>
      <c r="H7">
        <v>4.1000000000000002E-2</v>
      </c>
      <c r="I7">
        <v>3.7999999999999999E-2</v>
      </c>
      <c r="J7">
        <v>0.04</v>
      </c>
      <c r="K7">
        <v>3.9E-2</v>
      </c>
      <c r="L7">
        <v>3.9E-2</v>
      </c>
    </row>
    <row r="8" spans="1:12" x14ac:dyDescent="0.35">
      <c r="A8">
        <v>5.0999999999999997E-2</v>
      </c>
      <c r="B8">
        <v>6.0999999999999999E-2</v>
      </c>
      <c r="C8">
        <v>5.3999999999999999E-2</v>
      </c>
      <c r="D8">
        <v>5.3999999999999999E-2</v>
      </c>
      <c r="E8">
        <v>5.1999999999999998E-2</v>
      </c>
      <c r="F8">
        <v>4.2999999999999997E-2</v>
      </c>
      <c r="G8">
        <v>0.04</v>
      </c>
      <c r="H8">
        <v>0.04</v>
      </c>
      <c r="I8">
        <v>3.9E-2</v>
      </c>
      <c r="J8">
        <v>3.9E-2</v>
      </c>
      <c r="K8">
        <v>3.9E-2</v>
      </c>
      <c r="L8">
        <v>3.7999999999999999E-2</v>
      </c>
    </row>
    <row r="10" spans="1:12" x14ac:dyDescent="0.35">
      <c r="J10" t="s">
        <v>0</v>
      </c>
    </row>
    <row r="11" spans="1:12" x14ac:dyDescent="0.35">
      <c r="A11" s="1">
        <v>0</v>
      </c>
      <c r="B11" s="2">
        <v>0.39</v>
      </c>
      <c r="C11" s="2">
        <v>0.377</v>
      </c>
      <c r="D11" s="2">
        <v>0.38</v>
      </c>
      <c r="F11">
        <v>100</v>
      </c>
      <c r="G11">
        <v>100</v>
      </c>
      <c r="H11">
        <v>100</v>
      </c>
      <c r="J11">
        <f>AVERAGE(F11:H11)</f>
        <v>100</v>
      </c>
    </row>
    <row r="12" spans="1:12" x14ac:dyDescent="0.35">
      <c r="A12" s="1">
        <v>0.01</v>
      </c>
      <c r="B12" s="2">
        <v>0.40100000000000002</v>
      </c>
      <c r="C12" s="2">
        <v>0.39</v>
      </c>
      <c r="D12" s="2">
        <v>0.38100000000000001</v>
      </c>
      <c r="F12">
        <f>(B12/0.39)*100</f>
        <v>102.82051282051283</v>
      </c>
      <c r="G12">
        <f>(C12/0.377)*100</f>
        <v>103.44827586206897</v>
      </c>
      <c r="H12">
        <f>(D12/0.38)*100</f>
        <v>100.26315789473684</v>
      </c>
      <c r="J12">
        <f t="shared" ref="J12:J22" si="0">AVERAGE(F12:H12)</f>
        <v>102.17731552577288</v>
      </c>
    </row>
    <row r="13" spans="1:12" x14ac:dyDescent="0.35">
      <c r="A13" s="1">
        <v>0.05</v>
      </c>
      <c r="B13" s="2">
        <v>0.39200000000000002</v>
      </c>
      <c r="C13" s="2">
        <v>0.38</v>
      </c>
      <c r="D13" s="2">
        <v>0.38300000000000001</v>
      </c>
      <c r="F13">
        <f t="shared" ref="F13:F22" si="1">(B13/0.39)*100</f>
        <v>100.51282051282051</v>
      </c>
      <c r="G13">
        <f t="shared" ref="G13:G22" si="2">(C13/0.377)*100</f>
        <v>100.79575596816977</v>
      </c>
      <c r="H13">
        <f t="shared" ref="H13:H22" si="3">(D13/0.38)*100</f>
        <v>100.78947368421052</v>
      </c>
      <c r="J13">
        <f t="shared" si="0"/>
        <v>100.69935005506693</v>
      </c>
    </row>
    <row r="14" spans="1:12" x14ac:dyDescent="0.35">
      <c r="A14" s="1">
        <v>0.1</v>
      </c>
      <c r="B14" s="2">
        <v>0.39</v>
      </c>
      <c r="C14" s="2">
        <v>0.40300000000000002</v>
      </c>
      <c r="D14" s="2">
        <v>0.41</v>
      </c>
      <c r="F14">
        <f t="shared" si="1"/>
        <v>100</v>
      </c>
      <c r="G14">
        <f t="shared" si="2"/>
        <v>106.89655172413795</v>
      </c>
      <c r="H14">
        <f t="shared" si="3"/>
        <v>107.89473684210526</v>
      </c>
      <c r="J14">
        <f t="shared" si="0"/>
        <v>104.93042952208107</v>
      </c>
    </row>
    <row r="15" spans="1:12" x14ac:dyDescent="0.35">
      <c r="A15" s="1">
        <v>0.2</v>
      </c>
      <c r="B15" s="2">
        <v>0.35099999999999998</v>
      </c>
      <c r="C15" s="2">
        <v>0.39500000000000002</v>
      </c>
      <c r="D15" s="2">
        <v>0.38700000000000001</v>
      </c>
      <c r="F15">
        <f t="shared" si="1"/>
        <v>89.999999999999986</v>
      </c>
      <c r="G15">
        <f t="shared" si="2"/>
        <v>104.77453580901856</v>
      </c>
      <c r="H15">
        <f t="shared" si="3"/>
        <v>101.84210526315789</v>
      </c>
      <c r="J15">
        <f t="shared" si="0"/>
        <v>98.872213690725474</v>
      </c>
    </row>
    <row r="16" spans="1:12" x14ac:dyDescent="0.35">
      <c r="A16" s="1">
        <v>0.3</v>
      </c>
      <c r="B16" s="2">
        <v>0.38400000000000001</v>
      </c>
      <c r="C16" s="2">
        <v>0.35099999999999998</v>
      </c>
      <c r="D16" s="2">
        <v>0.36499999999999999</v>
      </c>
      <c r="F16">
        <f t="shared" si="1"/>
        <v>98.461538461538453</v>
      </c>
      <c r="G16">
        <f t="shared" si="2"/>
        <v>93.103448275862064</v>
      </c>
      <c r="H16">
        <f t="shared" si="3"/>
        <v>96.05263157894737</v>
      </c>
      <c r="J16">
        <f t="shared" si="0"/>
        <v>95.872539438782624</v>
      </c>
    </row>
    <row r="17" spans="1:10" x14ac:dyDescent="0.35">
      <c r="A17" s="1">
        <v>0.5</v>
      </c>
      <c r="B17" s="2">
        <v>0.26800000000000002</v>
      </c>
      <c r="C17" s="2">
        <v>0.26200000000000001</v>
      </c>
      <c r="D17" s="2">
        <v>0.27800000000000002</v>
      </c>
      <c r="F17">
        <f t="shared" si="1"/>
        <v>68.717948717948715</v>
      </c>
      <c r="G17">
        <f t="shared" si="2"/>
        <v>69.49602122015915</v>
      </c>
      <c r="H17">
        <f t="shared" si="3"/>
        <v>73.15789473684211</v>
      </c>
      <c r="J17">
        <f t="shared" si="0"/>
        <v>70.45728822498333</v>
      </c>
    </row>
    <row r="18" spans="1:10" x14ac:dyDescent="0.35">
      <c r="A18" s="1">
        <v>0.75</v>
      </c>
      <c r="B18" s="2">
        <v>0.253</v>
      </c>
      <c r="C18" s="2">
        <v>0.26200000000000001</v>
      </c>
      <c r="D18" s="2">
        <v>0.21099999999999999</v>
      </c>
      <c r="F18">
        <f t="shared" si="1"/>
        <v>64.871794871794876</v>
      </c>
      <c r="G18">
        <f t="shared" si="2"/>
        <v>69.49602122015915</v>
      </c>
      <c r="H18">
        <f t="shared" si="3"/>
        <v>55.526315789473678</v>
      </c>
      <c r="J18">
        <f t="shared" si="0"/>
        <v>63.298043960475894</v>
      </c>
    </row>
    <row r="19" spans="1:10" x14ac:dyDescent="0.35">
      <c r="A19" s="1">
        <v>1</v>
      </c>
      <c r="B19" s="2">
        <v>0.189</v>
      </c>
      <c r="C19" s="2">
        <v>0.153</v>
      </c>
      <c r="D19" s="2">
        <v>0.16900000000000001</v>
      </c>
      <c r="F19">
        <f t="shared" si="1"/>
        <v>48.46153846153846</v>
      </c>
      <c r="G19">
        <f t="shared" si="2"/>
        <v>40.58355437665783</v>
      </c>
      <c r="H19">
        <f t="shared" si="3"/>
        <v>44.473684210526322</v>
      </c>
      <c r="J19">
        <f t="shared" si="0"/>
        <v>44.506259016240875</v>
      </c>
    </row>
    <row r="20" spans="1:10" x14ac:dyDescent="0.35">
      <c r="A20" s="1">
        <v>5</v>
      </c>
      <c r="B20" s="2">
        <v>5.1999999999999998E-2</v>
      </c>
      <c r="C20" s="2">
        <v>4.8000000000000001E-2</v>
      </c>
      <c r="D20" s="2">
        <v>5.0999999999999997E-2</v>
      </c>
      <c r="F20">
        <f t="shared" si="1"/>
        <v>13.333333333333334</v>
      </c>
      <c r="G20">
        <f t="shared" si="2"/>
        <v>12.73209549071618</v>
      </c>
      <c r="H20">
        <f t="shared" si="3"/>
        <v>13.421052631578947</v>
      </c>
      <c r="J20">
        <f t="shared" si="0"/>
        <v>13.162160485209485</v>
      </c>
    </row>
    <row r="21" spans="1:10" x14ac:dyDescent="0.35">
      <c r="A21" s="1">
        <v>10</v>
      </c>
      <c r="B21" s="2">
        <v>4.8000000000000001E-2</v>
      </c>
      <c r="C21" s="2">
        <v>4.5999999999999999E-2</v>
      </c>
      <c r="D21" s="2">
        <v>5.0999999999999997E-2</v>
      </c>
      <c r="F21">
        <f t="shared" si="1"/>
        <v>12.307692307692307</v>
      </c>
      <c r="G21">
        <f t="shared" si="2"/>
        <v>12.201591511936339</v>
      </c>
      <c r="H21">
        <f t="shared" si="3"/>
        <v>13.421052631578947</v>
      </c>
      <c r="J21">
        <f t="shared" si="0"/>
        <v>12.643445483735865</v>
      </c>
    </row>
    <row r="22" spans="1:10" x14ac:dyDescent="0.35">
      <c r="A22" s="1">
        <v>50</v>
      </c>
      <c r="B22" s="2">
        <v>5.1999999999999998E-2</v>
      </c>
      <c r="C22" s="2">
        <v>4.9000000000000002E-2</v>
      </c>
      <c r="D22" s="2">
        <v>6.0999999999999999E-2</v>
      </c>
      <c r="F22">
        <f t="shared" si="1"/>
        <v>13.333333333333334</v>
      </c>
      <c r="G22">
        <f t="shared" si="2"/>
        <v>12.9973474801061</v>
      </c>
      <c r="H22">
        <f t="shared" si="3"/>
        <v>16.05263157894737</v>
      </c>
      <c r="J22">
        <f t="shared" si="0"/>
        <v>14.127770797462269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5E7C6-B0D1-40AE-AA64-40C03F21A4AE}">
  <dimension ref="A1:J14"/>
  <sheetViews>
    <sheetView tabSelected="1" workbookViewId="0">
      <selection activeCell="J3" sqref="J3:J14"/>
    </sheetView>
  </sheetViews>
  <sheetFormatPr defaultRowHeight="14.5" x14ac:dyDescent="0.35"/>
  <sheetData>
    <row r="1" spans="1:10" x14ac:dyDescent="0.35">
      <c r="A1" s="3" t="s">
        <v>1</v>
      </c>
      <c r="B1" s="4"/>
      <c r="C1" s="4"/>
      <c r="F1" s="3" t="s">
        <v>2</v>
      </c>
      <c r="G1" s="5"/>
      <c r="H1" s="5"/>
      <c r="J1" s="1" t="s">
        <v>0</v>
      </c>
    </row>
    <row r="3" spans="1:10" x14ac:dyDescent="0.35">
      <c r="B3" s="2">
        <v>0.39</v>
      </c>
      <c r="C3" s="2">
        <v>0.377</v>
      </c>
      <c r="D3" s="2">
        <v>0.38</v>
      </c>
      <c r="F3">
        <f>(B3/0.00001576)</f>
        <v>24746.192893401014</v>
      </c>
      <c r="G3">
        <f t="shared" ref="G3:H14" si="0">(C3/0.00001576)</f>
        <v>23921.319796954311</v>
      </c>
      <c r="H3">
        <f t="shared" si="0"/>
        <v>24111.675126903552</v>
      </c>
      <c r="J3">
        <f>(SUM(F3:H3)/3)</f>
        <v>24259.729272419627</v>
      </c>
    </row>
    <row r="4" spans="1:10" x14ac:dyDescent="0.35">
      <c r="B4" s="2">
        <v>0.40100000000000002</v>
      </c>
      <c r="C4" s="2">
        <v>0.39</v>
      </c>
      <c r="D4" s="2">
        <v>0.38100000000000001</v>
      </c>
      <c r="F4">
        <f t="shared" ref="F4:F14" si="1">(B4/0.00001576)</f>
        <v>25444.162436548224</v>
      </c>
      <c r="G4">
        <f t="shared" si="0"/>
        <v>24746.192893401014</v>
      </c>
      <c r="H4">
        <f t="shared" si="0"/>
        <v>24175.126903553297</v>
      </c>
      <c r="J4">
        <f t="shared" ref="J4:J14" si="2">(SUM(F4:H4)/3)</f>
        <v>24788.494077834173</v>
      </c>
    </row>
    <row r="5" spans="1:10" x14ac:dyDescent="0.35">
      <c r="B5" s="2">
        <v>0.39200000000000002</v>
      </c>
      <c r="C5" s="2">
        <v>0.38</v>
      </c>
      <c r="D5" s="2">
        <v>0.38300000000000001</v>
      </c>
      <c r="F5">
        <f t="shared" si="1"/>
        <v>24873.096446700507</v>
      </c>
      <c r="G5">
        <f t="shared" si="0"/>
        <v>24111.675126903552</v>
      </c>
      <c r="H5">
        <f t="shared" si="0"/>
        <v>24302.03045685279</v>
      </c>
      <c r="J5">
        <f t="shared" si="2"/>
        <v>24428.934010152283</v>
      </c>
    </row>
    <row r="6" spans="1:10" x14ac:dyDescent="0.35">
      <c r="B6" s="2">
        <v>0.39</v>
      </c>
      <c r="C6" s="2">
        <v>0.40300000000000002</v>
      </c>
      <c r="D6" s="2">
        <v>0.41</v>
      </c>
      <c r="F6">
        <f t="shared" si="1"/>
        <v>24746.192893401014</v>
      </c>
      <c r="G6">
        <f t="shared" si="0"/>
        <v>25571.065989847713</v>
      </c>
      <c r="H6">
        <f t="shared" si="0"/>
        <v>26015.228426395934</v>
      </c>
      <c r="J6">
        <f t="shared" si="2"/>
        <v>25444.162436548217</v>
      </c>
    </row>
    <row r="7" spans="1:10" x14ac:dyDescent="0.35">
      <c r="B7" s="2">
        <v>0.35099999999999998</v>
      </c>
      <c r="C7" s="2">
        <v>0.39500000000000002</v>
      </c>
      <c r="D7" s="2">
        <v>0.38700000000000001</v>
      </c>
      <c r="F7">
        <f t="shared" si="1"/>
        <v>22271.573604060912</v>
      </c>
      <c r="G7">
        <f t="shared" si="0"/>
        <v>25063.451776649745</v>
      </c>
      <c r="H7">
        <f t="shared" si="0"/>
        <v>24555.837563451776</v>
      </c>
      <c r="J7">
        <f t="shared" si="2"/>
        <v>23963.620981387478</v>
      </c>
    </row>
    <row r="8" spans="1:10" x14ac:dyDescent="0.35">
      <c r="B8" s="2">
        <v>0.38400000000000001</v>
      </c>
      <c r="C8" s="2">
        <v>0.35099999999999998</v>
      </c>
      <c r="D8" s="2">
        <v>0.36499999999999999</v>
      </c>
      <c r="F8">
        <f t="shared" si="1"/>
        <v>24365.482233502535</v>
      </c>
      <c r="G8">
        <f t="shared" si="0"/>
        <v>22271.573604060912</v>
      </c>
      <c r="H8">
        <f t="shared" si="0"/>
        <v>23159.898477157356</v>
      </c>
      <c r="J8">
        <f t="shared" si="2"/>
        <v>23265.651438240267</v>
      </c>
    </row>
    <row r="9" spans="1:10" x14ac:dyDescent="0.35">
      <c r="B9" s="2">
        <v>0.26800000000000002</v>
      </c>
      <c r="C9" s="2">
        <v>0.26200000000000001</v>
      </c>
      <c r="D9" s="2">
        <v>0.27800000000000002</v>
      </c>
      <c r="F9">
        <f t="shared" si="1"/>
        <v>17005.07614213198</v>
      </c>
      <c r="G9">
        <f t="shared" si="0"/>
        <v>16624.365482233501</v>
      </c>
      <c r="H9">
        <f t="shared" si="0"/>
        <v>17639.593908629442</v>
      </c>
      <c r="J9">
        <f t="shared" si="2"/>
        <v>17089.678510998307</v>
      </c>
    </row>
    <row r="10" spans="1:10" x14ac:dyDescent="0.35">
      <c r="B10" s="2">
        <v>0.253</v>
      </c>
      <c r="C10" s="2">
        <v>0.26200000000000001</v>
      </c>
      <c r="D10" s="2">
        <v>0.21099999999999999</v>
      </c>
      <c r="F10">
        <f t="shared" si="1"/>
        <v>16053.299492385786</v>
      </c>
      <c r="G10">
        <f t="shared" si="0"/>
        <v>16624.365482233501</v>
      </c>
      <c r="H10">
        <f t="shared" si="0"/>
        <v>13388.324873096444</v>
      </c>
      <c r="J10">
        <f t="shared" si="2"/>
        <v>15355.329949238576</v>
      </c>
    </row>
    <row r="11" spans="1:10" x14ac:dyDescent="0.35">
      <c r="B11" s="2">
        <v>0.189</v>
      </c>
      <c r="C11" s="2">
        <v>0.153</v>
      </c>
      <c r="D11" s="2">
        <v>0.16900000000000001</v>
      </c>
      <c r="F11">
        <f t="shared" si="1"/>
        <v>11992.38578680203</v>
      </c>
      <c r="G11">
        <f t="shared" si="0"/>
        <v>9708.121827411167</v>
      </c>
      <c r="H11">
        <f t="shared" si="0"/>
        <v>10723.350253807106</v>
      </c>
      <c r="J11">
        <f t="shared" si="2"/>
        <v>10807.952622673432</v>
      </c>
    </row>
    <row r="12" spans="1:10" x14ac:dyDescent="0.35">
      <c r="B12" s="2">
        <v>5.1999999999999998E-2</v>
      </c>
      <c r="C12" s="2">
        <v>4.8000000000000001E-2</v>
      </c>
      <c r="D12" s="2">
        <v>5.0999999999999997E-2</v>
      </c>
      <c r="F12">
        <f t="shared" si="1"/>
        <v>3299.4923857868016</v>
      </c>
      <c r="G12">
        <f t="shared" si="0"/>
        <v>3045.6852791878168</v>
      </c>
      <c r="H12">
        <f t="shared" si="0"/>
        <v>3236.0406091370555</v>
      </c>
      <c r="J12">
        <f t="shared" si="2"/>
        <v>3193.7394247038915</v>
      </c>
    </row>
    <row r="13" spans="1:10" x14ac:dyDescent="0.35">
      <c r="B13" s="2">
        <v>4.8000000000000001E-2</v>
      </c>
      <c r="C13" s="2">
        <v>4.5999999999999999E-2</v>
      </c>
      <c r="D13" s="2">
        <v>5.0999999999999997E-2</v>
      </c>
      <c r="F13">
        <f t="shared" si="1"/>
        <v>3045.6852791878168</v>
      </c>
      <c r="G13">
        <f t="shared" si="0"/>
        <v>2918.7817258883247</v>
      </c>
      <c r="H13">
        <f t="shared" si="0"/>
        <v>3236.0406091370555</v>
      </c>
      <c r="J13">
        <f t="shared" si="2"/>
        <v>3066.8358714043989</v>
      </c>
    </row>
    <row r="14" spans="1:10" x14ac:dyDescent="0.35">
      <c r="B14" s="2">
        <v>5.1999999999999998E-2</v>
      </c>
      <c r="C14" s="2">
        <v>4.9000000000000002E-2</v>
      </c>
      <c r="D14" s="2">
        <v>6.0999999999999999E-2</v>
      </c>
      <c r="F14">
        <f t="shared" si="1"/>
        <v>3299.4923857868016</v>
      </c>
      <c r="G14">
        <f t="shared" si="0"/>
        <v>3109.1370558375634</v>
      </c>
      <c r="H14">
        <f t="shared" si="0"/>
        <v>3870.5583756345172</v>
      </c>
      <c r="J14">
        <f t="shared" si="2"/>
        <v>3426.3959390862942</v>
      </c>
    </row>
  </sheetData>
  <mergeCells count="2">
    <mergeCell ref="A1:C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Cell 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2021-08-14T02:21:50Z</dcterms:created>
  <dcterms:modified xsi:type="dcterms:W3CDTF">2021-08-16T03:29:39Z</dcterms:modified>
</cp:coreProperties>
</file>